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90" windowWidth="27795" windowHeight="1260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Sheet1!$A$1:$I$71</definedName>
  </definedNames>
  <calcPr calcId="125725"/>
</workbook>
</file>

<file path=xl/calcChain.xml><?xml version="1.0" encoding="utf-8"?>
<calcChain xmlns="http://schemas.openxmlformats.org/spreadsheetml/2006/main">
  <c r="O71" i="1"/>
  <c r="O70"/>
  <c r="O69"/>
  <c r="O68"/>
  <c r="O67"/>
  <c r="O66"/>
  <c r="O65"/>
  <c r="L81"/>
  <c r="O38"/>
  <c r="O39"/>
  <c r="O32" l="1"/>
  <c r="O64"/>
  <c r="O63"/>
  <c r="O62"/>
  <c r="O61"/>
  <c r="O60"/>
  <c r="O59"/>
  <c r="O58"/>
  <c r="O57"/>
  <c r="O56"/>
  <c r="O55"/>
  <c r="O54"/>
  <c r="O53"/>
  <c r="O52"/>
  <c r="O51"/>
  <c r="O50"/>
  <c r="O49"/>
  <c r="O48"/>
  <c r="O47"/>
  <c r="O46"/>
  <c r="O45"/>
  <c r="O44"/>
  <c r="O43"/>
  <c r="O42"/>
  <c r="O41"/>
  <c r="O40"/>
  <c r="O37"/>
  <c r="O36"/>
  <c r="O35"/>
  <c r="O34"/>
  <c r="O33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5"/>
  <c r="O4"/>
  <c r="O3"/>
  <c r="O2"/>
  <c r="N74" l="1"/>
</calcChain>
</file>

<file path=xl/sharedStrings.xml><?xml version="1.0" encoding="utf-8"?>
<sst xmlns="http://schemas.openxmlformats.org/spreadsheetml/2006/main" count="295" uniqueCount="176">
  <si>
    <t>Cord, Patch; 7 ft.; Cat 5e; Booted; Gray</t>
  </si>
  <si>
    <t>Part Number</t>
  </si>
  <si>
    <t>QTY</t>
  </si>
  <si>
    <t>PRICE</t>
  </si>
  <si>
    <t>SUB</t>
  </si>
  <si>
    <t xml:space="preserve">Quest Technology International, Inc. </t>
  </si>
  <si>
    <t>Altech Corp</t>
  </si>
  <si>
    <t>Ferrule; 14 AWG; HI-2.5/14; 0.31 in.; 0.55 in.; 0.31 in. L x 0.1 in. Dia.; Blue</t>
  </si>
  <si>
    <t>American Electrical, Inc</t>
  </si>
  <si>
    <t>Ferrule; 12 AWG; Insulated Wire Ferrule; 10mm; 17.5mm; 4.8mm (Min.); Copper; Grey</t>
  </si>
  <si>
    <t>GROUP MARKER HOLDER; SMALL</t>
  </si>
  <si>
    <t>GMH6</t>
  </si>
  <si>
    <t>NPC-1907</t>
  </si>
  <si>
    <t>2206.0/100</t>
  </si>
  <si>
    <t>Fuse; Cylinder; Time-Lag; 0.5 A; 250 VAC; 5x20mm; Ceramic; Cartridge</t>
  </si>
  <si>
    <t>0001.2501</t>
  </si>
  <si>
    <t>Fuse; Cylinder; Quick-Acting; 1 A; 250 VAC; 5x20mm; Ceramic; Cartridge</t>
  </si>
  <si>
    <t>0001.1004</t>
  </si>
  <si>
    <t>0001.2507</t>
  </si>
  <si>
    <t>0001.1010</t>
  </si>
  <si>
    <t>Fuse; Cylinder; Quick-Acting; 4 A; 250 VAC; 5x20mm; Ceramic; Cartridge</t>
  </si>
  <si>
    <t>Fuse; Cylinder; Time-Lag; 2 A; 250 VAC; 5x20mm; Ceramic; Cartridge</t>
  </si>
  <si>
    <t>Phoenix Contact</t>
  </si>
  <si>
    <t>ZB Marking Strip; Term Blk; Horiz; 5.2mm; Nos 1-10; 1 strip 10 labels</t>
  </si>
  <si>
    <t>1050017:0001</t>
  </si>
  <si>
    <t>ZB Marking Strip; Term Blk; Horiz; 5.2mm; Nos 11-20; 1 strip 10 labels</t>
  </si>
  <si>
    <t>1050017:0011</t>
  </si>
  <si>
    <t>ZB Marking Strip; Term Blk; Horiz; 5.2mm; Nos 21-30; 1 strip 10 labels</t>
  </si>
  <si>
    <t>1050017:0021</t>
  </si>
  <si>
    <t>ZB Marking Strip (1 strip of 10 labels)marked 31 to 40 horizontally 5.2mm</t>
  </si>
  <si>
    <t>1050017:0031</t>
  </si>
  <si>
    <t>ZB Marking Strip (1 strip of 10 labels)marked 41 to 50 horizontally 5.2mm</t>
  </si>
  <si>
    <t>1050017:0041</t>
  </si>
  <si>
    <t>ZB Marking Strip; Term Blk; Horiz; 5.2mm; Nos 51-60; 1 strip 10 labels</t>
  </si>
  <si>
    <t>1050017:0051</t>
  </si>
  <si>
    <t>1050017:0061</t>
  </si>
  <si>
    <t>ZB Marking Strip; Term Blk; Horiz; 5.2mm; Nos 61-70; 1 strip 10 labels</t>
  </si>
  <si>
    <t>ZB Marking Strip; Term Blk; Horiz; 5.2mm; Nos 71-80; 1 strip 10 labels</t>
  </si>
  <si>
    <t>1050017:0071</t>
  </si>
  <si>
    <t>1050017:0081</t>
  </si>
  <si>
    <t>ZB Marking Strip; Term Blk; Horiz; 5.2mm; Nos 81-90; 1 strip 10 labels</t>
  </si>
  <si>
    <t>1050017:0091</t>
  </si>
  <si>
    <t>ZB Marking Strip; Term Blk; Horiz; 5.2mm; Nos 91-100; 1 strip 10 labels</t>
  </si>
  <si>
    <t>1050017:0101</t>
  </si>
  <si>
    <t>1050017:0101, Marker Strip, ZB 5 LGS Series</t>
  </si>
  <si>
    <t>1050017:0111</t>
  </si>
  <si>
    <t>1050017:0111, Marker Strip, ZB 5 LGS Series</t>
  </si>
  <si>
    <t>1050017:0121</t>
  </si>
  <si>
    <t>ZB Marking Strip; Term Blk; Horiz; 5.2mm; Nos 121-130; 1 strip 10 labels</t>
  </si>
  <si>
    <t>IDEC Corporation</t>
  </si>
  <si>
    <t>HG3G-8JT22TF-W</t>
  </si>
  <si>
    <t>Idec HG3G, 8.4 in TFT LCD Touch Screen HMI, Colour, 800x600pixels, 231x176x54.4 mm</t>
  </si>
  <si>
    <t>HMI Display; Touch-Screen; 4.3" TFT ColorLCD; 65K (Silver Bezel); HG1G Series</t>
  </si>
  <si>
    <t>HG1G-4VT22TF-S</t>
  </si>
  <si>
    <t>Controller, Logic, FC6A SERIES MicroSmart, 24 DC, 40IO, Trans. Source</t>
  </si>
  <si>
    <t>FC6A-C40P1CE</t>
  </si>
  <si>
    <t>2900367</t>
  </si>
  <si>
    <t>Modular part; Solid State Output Relay; 120V in; 33VDC 100mA out; DIN rail mnt</t>
  </si>
  <si>
    <t>Modular part, Solid State Output Relay; 24VDC in; 253VAC, 750mA out; DIN rail mnt</t>
  </si>
  <si>
    <t>2900369</t>
  </si>
  <si>
    <t>3209579</t>
  </si>
  <si>
    <t>Feed-through term block; Push-in conn; AWG:26-12; W:5.2mm; 35.3mm; white; NS35/7 5</t>
  </si>
  <si>
    <t>1051016:0101</t>
  </si>
  <si>
    <t>1051016:0101, Marker Strip, ZB 6 LGS Series</t>
  </si>
  <si>
    <t>Panasonic</t>
  </si>
  <si>
    <t>Storage, SD card; P Series; Industrial MLCmodel; 8GB; Class 4; -40C° to +85 C°</t>
  </si>
  <si>
    <t>RP-SDPC08DA1</t>
  </si>
  <si>
    <t>Grey PVC Open slot Cable Trunking Slotted Panel Trunking, W25 mm x D25mm, L2m</t>
  </si>
  <si>
    <t>3240187</t>
  </si>
  <si>
    <t>Feed Thru Trm Blk, PT 2.5 Series, 2.5mmsq, 800V, 24A, Push In Term, Red, Single Lvl</t>
  </si>
  <si>
    <t>3209512</t>
  </si>
  <si>
    <t>3209514</t>
  </si>
  <si>
    <t>Feed Through Trm Blk, PT 2.5 Series, 2.5mmsq, Push In Term, White, Single Level</t>
  </si>
  <si>
    <t>3209511</t>
  </si>
  <si>
    <t>Feed Through Trm Blk, PT 2.5 Series, 2.5mmsq, Push In Term, Yellow, Single Level</t>
  </si>
  <si>
    <t>5603154</t>
  </si>
  <si>
    <t>Fused DIN Rail Terminal, PT Series, 24 V, 6.3A, 5 x 20mm Fuse, Black Single</t>
  </si>
  <si>
    <t>3211903</t>
  </si>
  <si>
    <t>Conn; TermBlk; DINRail; Fuse; LeverType; Black; for5x20mm G FuseInserts; w/LEDfor250VDC</t>
  </si>
  <si>
    <t>3211907</t>
  </si>
  <si>
    <t>FC6A-PJ2CP</t>
  </si>
  <si>
    <t>PS6R-G24</t>
  </si>
  <si>
    <t>Power Supply; AC-DC; 24V; 10A; 85-264V In; Enclosed; DIN Rail Mount; 240W; PS6R Series</t>
  </si>
  <si>
    <t>FC6A-PH1</t>
  </si>
  <si>
    <t>Module; FC6A SERIES MicroSmart; HMI Expansion Module</t>
  </si>
  <si>
    <t xml:space="preserve"> 1201730</t>
  </si>
  <si>
    <t>Mounting Rail, Perforated, 35x15mm, each piece is 2 meters</t>
  </si>
  <si>
    <t>2966841</t>
  </si>
  <si>
    <t>Conn; Term Blk; Separating Plate; 2 mm Thick; for end of PLC terminal strip (Relay Spacers)</t>
  </si>
  <si>
    <t>2966838</t>
  </si>
  <si>
    <t>Continuous Plug-In Bridge; 500 mm; Gray</t>
  </si>
  <si>
    <t>2966786</t>
  </si>
  <si>
    <t>Continuous Plug-In Bridge; 500 mm; Red</t>
  </si>
  <si>
    <t>2966692</t>
  </si>
  <si>
    <t>Continuous Plug-In Bridge; 500 mm; Blue</t>
  </si>
  <si>
    <t>3240198</t>
  </si>
  <si>
    <t>Cable duct, gray, consisting of upper and lower part, (W40mmxH80mm)</t>
  </si>
  <si>
    <t>FC6A-R161</t>
  </si>
  <si>
    <t>Module; FC6A SERIES MicroSmart; 24 VDC Input; 16 Inputs, Relay, Screw</t>
  </si>
  <si>
    <t>ZB Marking Strip; Term Blk; 5.2mm; Blank; White</t>
  </si>
  <si>
    <t>1050004</t>
  </si>
  <si>
    <t>FC6A-J8A1</t>
  </si>
  <si>
    <t>Module; FC6A SERIES MicroSmart; Analog Input; 8 Inputs, 0-10VDC, 0/4-20mA</t>
  </si>
  <si>
    <t>1201086</t>
  </si>
  <si>
    <t>ANGLED BRACKETS WITH M 6 SCREW</t>
  </si>
  <si>
    <t>2891152</t>
  </si>
  <si>
    <t>Ethernet Switch, Unmanaged, 5 TP RJ45 Port, 10/100 Mbps, Autocrossing, SFN</t>
  </si>
  <si>
    <t>CA702</t>
  </si>
  <si>
    <t>End Stop; Term Blk; DIN Rail; Gray; 34 mm H, 44 mm L, 9 mm W</t>
  </si>
  <si>
    <t>3030417</t>
  </si>
  <si>
    <t>End Cover; Term Blk; Gray; 48.6 mm L; 2.2 mm W; 29.1 mm H</t>
  </si>
  <si>
    <t>2980461</t>
  </si>
  <si>
    <t>Modular part, Electromechanical Output Relay; 24 V in; 250 V, 6A out; DIN rail mnt (14mm)</t>
  </si>
  <si>
    <t>Modular part, Electromechanical Output Relay; 24 V in; 250 V, 6A out; DIN rail mnt (6.2mm)</t>
  </si>
  <si>
    <t>3030161</t>
  </si>
  <si>
    <t>3030187</t>
  </si>
  <si>
    <t>3030213</t>
  </si>
  <si>
    <t>Plug-in bridge, pitch: 5.2 mm, length: 22.7 mm, width: 50.6 mm, number of positions: 10</t>
  </si>
  <si>
    <t>Plug-in bridge, pitch: 5.2 mm, length: 22.7 mm, width: 9 mm, number of positions: 2</t>
  </si>
  <si>
    <t>Plug-in bridge, pitch: 5.2 mm, length: 22.7 mm, width: 19.4 mm, number of positions: 4</t>
  </si>
  <si>
    <t>3036929</t>
  </si>
  <si>
    <t>Plug-in bridge, pitch: 5.2 mm, number of positions: 20</t>
  </si>
  <si>
    <t>3214424</t>
  </si>
  <si>
    <t>Terminal Block; Push In Connection; Black; PT 2, 5-QUATTRO BK</t>
  </si>
  <si>
    <t>3209581</t>
  </si>
  <si>
    <t>Conn; Term Blk; DIN Rail; Feed Thru; Push-In Conn; 26-12 AWG; Blue; 5.2 mm W</t>
  </si>
  <si>
    <t>3209523</t>
  </si>
  <si>
    <t>Conn; Term Blk; DIN Rail; Feed Thru; Push-In Conn; 26-12 AWG; Gray; 5.2 mm W</t>
  </si>
  <si>
    <t>3209510</t>
  </si>
  <si>
    <t>3209594</t>
  </si>
  <si>
    <t>Conn; Term Blk; DIN Rail; Ground; Push-In Conn; 26-12 AWG; Green-Yellow; 5.2mm W</t>
  </si>
  <si>
    <t>Panel Build</t>
  </si>
  <si>
    <t>Product Research</t>
  </si>
  <si>
    <t>Functionality Testing</t>
  </si>
  <si>
    <t>Program Development (Customized)</t>
  </si>
  <si>
    <t>Manufacturer</t>
  </si>
  <si>
    <t>Description</t>
  </si>
  <si>
    <t>CSA Compliance Datasheets Acquisition</t>
  </si>
  <si>
    <t>Hours</t>
  </si>
  <si>
    <t>Total</t>
  </si>
  <si>
    <t>18awg MTW White/Blue</t>
  </si>
  <si>
    <t>18awg MTW Blue</t>
  </si>
  <si>
    <t>18awg MTW Orange</t>
  </si>
  <si>
    <t>18awg MTW White/Orange</t>
  </si>
  <si>
    <t>18awg MTW Black</t>
  </si>
  <si>
    <t>18awg MTW White</t>
  </si>
  <si>
    <t>16awg MTW Green/Yellow</t>
  </si>
  <si>
    <t>Thermocouple Cartridge; RTD; for Use w/FT1A SmartAXIS Touch PLCs</t>
  </si>
  <si>
    <t>Electrical Rating</t>
  </si>
  <si>
    <t>HAZ-Loc Ratings</t>
  </si>
  <si>
    <t>Approval and file number</t>
  </si>
  <si>
    <t>Class 1 Div 2</t>
  </si>
  <si>
    <t>0-28.8V DC</t>
  </si>
  <si>
    <t>10.2-28V DC</t>
  </si>
  <si>
    <t>100 to 240VAC</t>
  </si>
  <si>
    <t>20.4 to 28.8V DC</t>
  </si>
  <si>
    <t>0 to 28.8V DC</t>
  </si>
  <si>
    <t>24V 1.5ma</t>
  </si>
  <si>
    <t>UL 20160727-E102542</t>
  </si>
  <si>
    <t>UL NGRAG7.E211795</t>
  </si>
  <si>
    <t>UL 20141215-E211795</t>
  </si>
  <si>
    <t>UL E177168   CSA C22.2 No. 107.1</t>
  </si>
  <si>
    <t>CSA 13631</t>
  </si>
  <si>
    <t>UL E466009</t>
  </si>
  <si>
    <t>ETL</t>
  </si>
  <si>
    <t>Schurter</t>
  </si>
  <si>
    <t>UL E41599-19870529</t>
  </si>
  <si>
    <t>250 V ac</t>
  </si>
  <si>
    <t>CSA 65-93</t>
  </si>
  <si>
    <t>cUL E140324</t>
  </si>
  <si>
    <t>cUL E172140</t>
  </si>
  <si>
    <t>CSA  21103329</t>
  </si>
  <si>
    <t>600V</t>
  </si>
  <si>
    <t>Southwire Company</t>
  </si>
  <si>
    <t>UL E51583  CSA156205</t>
  </si>
  <si>
    <t>UL cert# 20160801-E211795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</si>
</sst>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333333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49" fontId="1" fillId="0" borderId="0" xfId="0" applyNumberFormat="1" applyFont="1"/>
    <xf numFmtId="0" fontId="1" fillId="0" borderId="0" xfId="0" applyFont="1"/>
    <xf numFmtId="4" fontId="1" fillId="0" borderId="0" xfId="0" applyNumberFormat="1" applyFont="1"/>
    <xf numFmtId="4" fontId="1" fillId="0" borderId="1" xfId="0" applyNumberFormat="1" applyFont="1" applyBorder="1"/>
    <xf numFmtId="0" fontId="1" fillId="0" borderId="1" xfId="0" applyFont="1" applyBorder="1"/>
    <xf numFmtId="0" fontId="1" fillId="0" borderId="3" xfId="0" applyFont="1" applyBorder="1"/>
    <xf numFmtId="49" fontId="1" fillId="0" borderId="4" xfId="0" applyNumberFormat="1" applyFont="1" applyBorder="1"/>
    <xf numFmtId="0" fontId="1" fillId="0" borderId="4" xfId="0" applyFont="1" applyBorder="1"/>
    <xf numFmtId="0" fontId="1" fillId="0" borderId="5" xfId="0" applyFont="1" applyBorder="1"/>
    <xf numFmtId="49" fontId="1" fillId="0" borderId="0" xfId="0" applyNumberFormat="1" applyFont="1" applyBorder="1"/>
    <xf numFmtId="0" fontId="1" fillId="0" borderId="0" xfId="0" applyFont="1" applyBorder="1"/>
    <xf numFmtId="0" fontId="1" fillId="0" borderId="6" xfId="0" applyFont="1" applyBorder="1"/>
    <xf numFmtId="49" fontId="1" fillId="0" borderId="7" xfId="0" applyNumberFormat="1" applyFont="1" applyBorder="1"/>
    <xf numFmtId="0" fontId="1" fillId="0" borderId="7" xfId="0" applyFont="1" applyBorder="1"/>
    <xf numFmtId="0" fontId="1" fillId="0" borderId="9" xfId="0" applyFont="1" applyBorder="1"/>
    <xf numFmtId="49" fontId="1" fillId="0" borderId="1" xfId="0" applyNumberFormat="1" applyFont="1" applyBorder="1"/>
    <xf numFmtId="49" fontId="2" fillId="0" borderId="1" xfId="0" applyNumberFormat="1" applyFont="1" applyBorder="1"/>
    <xf numFmtId="0" fontId="2" fillId="0" borderId="1" xfId="0" applyFont="1" applyBorder="1"/>
    <xf numFmtId="4" fontId="1" fillId="0" borderId="9" xfId="0" applyNumberFormat="1" applyFont="1" applyBorder="1"/>
    <xf numFmtId="0" fontId="3" fillId="0" borderId="1" xfId="0" applyFont="1" applyBorder="1" applyAlignment="1">
      <alignment horizontal="center"/>
    </xf>
    <xf numFmtId="0" fontId="3" fillId="0" borderId="8" xfId="0" applyFont="1" applyBorder="1"/>
    <xf numFmtId="4" fontId="3" fillId="0" borderId="8" xfId="0" applyNumberFormat="1" applyFont="1" applyBorder="1" applyAlignment="1">
      <alignment horizontal="right"/>
    </xf>
    <xf numFmtId="4" fontId="3" fillId="0" borderId="8" xfId="0" applyNumberFormat="1" applyFont="1" applyBorder="1"/>
    <xf numFmtId="4" fontId="1" fillId="0" borderId="0" xfId="0" applyNumberFormat="1" applyFont="1" applyBorder="1"/>
    <xf numFmtId="49" fontId="1" fillId="0" borderId="9" xfId="0" applyNumberFormat="1" applyFont="1" applyBorder="1"/>
    <xf numFmtId="0" fontId="1" fillId="0" borderId="0" xfId="0" applyFont="1" applyAlignment="1">
      <alignment wrapText="1"/>
    </xf>
    <xf numFmtId="0" fontId="3" fillId="0" borderId="8" xfId="0" applyFont="1" applyBorder="1" applyAlignment="1">
      <alignment wrapText="1"/>
    </xf>
    <xf numFmtId="49" fontId="3" fillId="0" borderId="8" xfId="0" applyNumberFormat="1" applyFont="1" applyBorder="1" applyAlignment="1">
      <alignment wrapText="1"/>
    </xf>
    <xf numFmtId="4" fontId="3" fillId="0" borderId="8" xfId="0" applyNumberFormat="1" applyFont="1" applyBorder="1" applyAlignment="1">
      <alignment wrapText="1"/>
    </xf>
    <xf numFmtId="0" fontId="1" fillId="0" borderId="2" xfId="0" applyFont="1" applyBorder="1" applyAlignment="1">
      <alignment wrapText="1"/>
    </xf>
    <xf numFmtId="49" fontId="1" fillId="0" borderId="2" xfId="0" applyNumberFormat="1" applyFont="1" applyBorder="1" applyAlignment="1">
      <alignment wrapText="1"/>
    </xf>
    <xf numFmtId="4" fontId="1" fillId="0" borderId="2" xfId="0" applyNumberFormat="1" applyFont="1" applyBorder="1" applyAlignment="1">
      <alignment wrapText="1"/>
    </xf>
    <xf numFmtId="0" fontId="0" fillId="0" borderId="2" xfId="0" applyBorder="1"/>
    <xf numFmtId="0" fontId="0" fillId="0" borderId="1" xfId="0" applyBorder="1"/>
    <xf numFmtId="0" fontId="1" fillId="0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1"/>
  <sheetViews>
    <sheetView tabSelected="1" workbookViewId="0">
      <pane ySplit="1" topLeftCell="A2" activePane="bottomLeft" state="frozen"/>
      <selection pane="bottomLeft" activeCell="E1" sqref="E1:E1048576"/>
    </sheetView>
  </sheetViews>
  <sheetFormatPr defaultRowHeight="15.75"/>
  <cols>
    <col min="1" max="1" width="3.28515625" style="2" bestFit="1" customWidth="1"/>
    <col min="2" max="2" width="89.28515625" style="2" bestFit="1" customWidth="1"/>
    <col min="3" max="3" width="23" style="2" customWidth="1"/>
    <col min="4" max="4" width="27.140625" style="1" bestFit="1" customWidth="1"/>
    <col min="5" max="5" width="16.85546875" customWidth="1"/>
    <col min="6" max="6" width="39.140625" customWidth="1"/>
    <col min="7" max="7" width="3.28515625" bestFit="1" customWidth="1"/>
    <col min="8" max="8" width="33" style="2" bestFit="1" customWidth="1"/>
    <col min="9" max="9" width="28.7109375" style="2" customWidth="1"/>
    <col min="10" max="11" width="101.140625" style="2" customWidth="1"/>
    <col min="12" max="12" width="9.140625" style="2"/>
    <col min="13" max="13" width="12" style="3" customWidth="1"/>
    <col min="14" max="14" width="11.5703125" style="3" customWidth="1"/>
    <col min="15" max="16384" width="9.140625" style="2"/>
  </cols>
  <sheetData>
    <row r="1" spans="1:15" s="26" customFormat="1" ht="16.5" thickBot="1">
      <c r="B1" s="27" t="s">
        <v>136</v>
      </c>
      <c r="C1" s="27" t="s">
        <v>135</v>
      </c>
      <c r="D1" s="28" t="s">
        <v>1</v>
      </c>
      <c r="E1" s="27" t="s">
        <v>148</v>
      </c>
      <c r="H1" s="27" t="s">
        <v>149</v>
      </c>
      <c r="I1" s="27" t="s">
        <v>150</v>
      </c>
      <c r="J1" s="27"/>
      <c r="K1" s="27"/>
      <c r="L1" s="27"/>
      <c r="M1" s="27" t="s">
        <v>2</v>
      </c>
      <c r="N1" s="29" t="s">
        <v>3</v>
      </c>
      <c r="O1" s="29" t="s">
        <v>4</v>
      </c>
    </row>
    <row r="2" spans="1:15" s="26" customFormat="1">
      <c r="A2" s="26">
        <v>1</v>
      </c>
      <c r="B2" s="30" t="s">
        <v>76</v>
      </c>
      <c r="C2" s="30" t="s">
        <v>22</v>
      </c>
      <c r="D2" s="31" t="s">
        <v>77</v>
      </c>
      <c r="E2" s="33"/>
      <c r="G2" s="26">
        <v>1</v>
      </c>
      <c r="H2" s="33"/>
      <c r="I2" s="5" t="s">
        <v>162</v>
      </c>
      <c r="J2" s="30"/>
      <c r="K2" s="30"/>
      <c r="L2" s="30"/>
      <c r="M2" s="30">
        <v>3</v>
      </c>
      <c r="N2" s="32">
        <v>16.239999999999998</v>
      </c>
      <c r="O2" s="32">
        <f t="shared" ref="O2:O52" si="0">N2*M2</f>
        <v>48.72</v>
      </c>
    </row>
    <row r="3" spans="1:15">
      <c r="A3" s="2">
        <v>2</v>
      </c>
      <c r="B3" s="5" t="s">
        <v>78</v>
      </c>
      <c r="C3" s="5" t="s">
        <v>22</v>
      </c>
      <c r="D3" s="16" t="s">
        <v>79</v>
      </c>
      <c r="E3" s="34"/>
      <c r="G3" s="2">
        <v>2</v>
      </c>
      <c r="H3" s="34"/>
      <c r="I3" s="5" t="s">
        <v>162</v>
      </c>
      <c r="J3" s="5"/>
      <c r="K3" s="5"/>
      <c r="L3" s="5"/>
      <c r="M3" s="5">
        <v>16</v>
      </c>
      <c r="N3" s="4">
        <v>14.21</v>
      </c>
      <c r="O3" s="4">
        <f t="shared" si="0"/>
        <v>227.36</v>
      </c>
    </row>
    <row r="4" spans="1:15">
      <c r="A4" s="2">
        <v>3</v>
      </c>
      <c r="B4" s="5" t="s">
        <v>113</v>
      </c>
      <c r="C4" s="5" t="s">
        <v>22</v>
      </c>
      <c r="D4" s="16" t="s">
        <v>75</v>
      </c>
      <c r="E4" s="34"/>
      <c r="G4" s="2">
        <v>3</v>
      </c>
      <c r="H4" s="34"/>
      <c r="I4" s="5" t="s">
        <v>162</v>
      </c>
      <c r="J4" s="5"/>
      <c r="K4" s="5"/>
      <c r="L4" s="5"/>
      <c r="M4" s="5">
        <v>11</v>
      </c>
      <c r="N4" s="4">
        <v>23.67</v>
      </c>
      <c r="O4" s="4">
        <f t="shared" si="0"/>
        <v>260.37</v>
      </c>
    </row>
    <row r="5" spans="1:15">
      <c r="A5" s="2">
        <v>4</v>
      </c>
      <c r="B5" s="5" t="s">
        <v>112</v>
      </c>
      <c r="C5" s="5" t="s">
        <v>22</v>
      </c>
      <c r="D5" s="16" t="s">
        <v>111</v>
      </c>
      <c r="E5" s="34"/>
      <c r="G5" s="2">
        <v>4</v>
      </c>
      <c r="H5" s="34"/>
      <c r="I5" s="5" t="s">
        <v>162</v>
      </c>
      <c r="J5" s="5"/>
      <c r="K5" s="5"/>
      <c r="L5" s="5"/>
      <c r="M5" s="5">
        <v>4</v>
      </c>
      <c r="N5" s="4">
        <v>47.88</v>
      </c>
      <c r="O5" s="4">
        <f t="shared" si="0"/>
        <v>191.52</v>
      </c>
    </row>
    <row r="6" spans="1:15">
      <c r="A6" s="2">
        <v>5</v>
      </c>
      <c r="B6" s="5"/>
      <c r="C6" s="5"/>
      <c r="D6" s="16"/>
      <c r="E6" s="34"/>
      <c r="G6" s="2">
        <v>5</v>
      </c>
      <c r="H6" s="34"/>
      <c r="I6" s="5"/>
      <c r="J6" s="5"/>
      <c r="K6" s="5"/>
      <c r="L6" s="5"/>
      <c r="M6" s="5"/>
      <c r="N6" s="4"/>
      <c r="O6" s="4"/>
    </row>
    <row r="7" spans="1:15">
      <c r="A7" s="2">
        <v>6</v>
      </c>
      <c r="B7" s="5" t="s">
        <v>7</v>
      </c>
      <c r="C7" s="5" t="s">
        <v>6</v>
      </c>
      <c r="D7" s="17" t="s">
        <v>13</v>
      </c>
      <c r="E7" s="34"/>
      <c r="G7" s="2">
        <v>6</v>
      </c>
      <c r="H7" s="34"/>
      <c r="I7" s="5" t="s">
        <v>168</v>
      </c>
      <c r="J7" s="5"/>
      <c r="K7" s="5"/>
      <c r="L7" s="5"/>
      <c r="M7" s="5">
        <v>1</v>
      </c>
      <c r="N7" s="4">
        <v>14.5</v>
      </c>
      <c r="O7" s="4">
        <f t="shared" si="0"/>
        <v>14.5</v>
      </c>
    </row>
    <row r="8" spans="1:15">
      <c r="A8" s="2">
        <v>7</v>
      </c>
      <c r="B8" s="5" t="s">
        <v>9</v>
      </c>
      <c r="C8" s="5" t="s">
        <v>8</v>
      </c>
      <c r="D8" s="17">
        <v>11101040</v>
      </c>
      <c r="E8" s="34"/>
      <c r="G8" s="2">
        <v>7</v>
      </c>
      <c r="H8" s="34"/>
      <c r="I8" s="5" t="s">
        <v>171</v>
      </c>
      <c r="J8" s="5"/>
      <c r="K8" s="5"/>
      <c r="L8" s="5"/>
      <c r="M8" s="5">
        <v>1</v>
      </c>
      <c r="N8" s="4">
        <v>26.32</v>
      </c>
      <c r="O8" s="4">
        <f t="shared" si="0"/>
        <v>26.32</v>
      </c>
    </row>
    <row r="9" spans="1:15">
      <c r="A9" s="2">
        <v>8</v>
      </c>
      <c r="B9" s="5" t="s">
        <v>10</v>
      </c>
      <c r="C9" s="5" t="s">
        <v>6</v>
      </c>
      <c r="D9" s="16" t="s">
        <v>11</v>
      </c>
      <c r="E9" s="34"/>
      <c r="G9" s="2">
        <v>8</v>
      </c>
      <c r="H9" s="34"/>
      <c r="I9" s="5"/>
      <c r="J9" s="5"/>
      <c r="K9" s="5"/>
      <c r="L9" s="5"/>
      <c r="M9" s="5">
        <v>1</v>
      </c>
      <c r="N9" s="4">
        <v>31.75</v>
      </c>
      <c r="O9" s="4">
        <f t="shared" si="0"/>
        <v>31.75</v>
      </c>
    </row>
    <row r="10" spans="1:15">
      <c r="A10" s="2">
        <v>9</v>
      </c>
      <c r="B10" s="18" t="s">
        <v>14</v>
      </c>
      <c r="C10" s="5" t="s">
        <v>165</v>
      </c>
      <c r="D10" s="17" t="s">
        <v>15</v>
      </c>
      <c r="E10" s="34" t="s">
        <v>167</v>
      </c>
      <c r="G10" s="2">
        <v>9</v>
      </c>
      <c r="H10" s="34"/>
      <c r="I10" s="5" t="s">
        <v>166</v>
      </c>
      <c r="J10" s="18"/>
      <c r="K10" s="18"/>
      <c r="L10" s="18"/>
      <c r="M10" s="5">
        <v>6</v>
      </c>
      <c r="N10" s="4">
        <v>1.1000000000000001</v>
      </c>
      <c r="O10" s="4">
        <f t="shared" si="0"/>
        <v>6.6000000000000005</v>
      </c>
    </row>
    <row r="11" spans="1:15">
      <c r="A11" s="2">
        <v>10</v>
      </c>
      <c r="B11" s="5" t="s">
        <v>16</v>
      </c>
      <c r="C11" s="5" t="s">
        <v>165</v>
      </c>
      <c r="D11" s="16" t="s">
        <v>17</v>
      </c>
      <c r="E11" s="34" t="s">
        <v>167</v>
      </c>
      <c r="G11" s="2">
        <v>10</v>
      </c>
      <c r="H11" s="34"/>
      <c r="I11" s="5" t="s">
        <v>166</v>
      </c>
      <c r="J11" s="5"/>
      <c r="K11" s="5"/>
      <c r="L11" s="5"/>
      <c r="M11" s="5">
        <v>4</v>
      </c>
      <c r="N11" s="4">
        <v>0.3</v>
      </c>
      <c r="O11" s="4">
        <f t="shared" si="0"/>
        <v>1.2</v>
      </c>
    </row>
    <row r="12" spans="1:15">
      <c r="A12" s="2">
        <v>11</v>
      </c>
      <c r="B12" s="5" t="s">
        <v>21</v>
      </c>
      <c r="C12" s="5" t="s">
        <v>165</v>
      </c>
      <c r="D12" s="16" t="s">
        <v>18</v>
      </c>
      <c r="E12" s="34" t="s">
        <v>167</v>
      </c>
      <c r="G12" s="2">
        <v>11</v>
      </c>
      <c r="H12" s="34"/>
      <c r="I12" s="5" t="s">
        <v>166</v>
      </c>
      <c r="J12" s="5"/>
      <c r="K12" s="5"/>
      <c r="L12" s="5"/>
      <c r="M12" s="5">
        <v>4</v>
      </c>
      <c r="N12" s="4">
        <v>0.3</v>
      </c>
      <c r="O12" s="4">
        <f t="shared" si="0"/>
        <v>1.2</v>
      </c>
    </row>
    <row r="13" spans="1:15">
      <c r="A13" s="2">
        <v>12</v>
      </c>
      <c r="B13" s="5" t="s">
        <v>20</v>
      </c>
      <c r="C13" s="5" t="s">
        <v>165</v>
      </c>
      <c r="D13" s="16" t="s">
        <v>19</v>
      </c>
      <c r="E13" s="34" t="s">
        <v>167</v>
      </c>
      <c r="G13" s="2">
        <v>12</v>
      </c>
      <c r="H13" s="34"/>
      <c r="I13" s="5" t="s">
        <v>166</v>
      </c>
      <c r="J13" s="5"/>
      <c r="K13" s="5"/>
      <c r="L13" s="5"/>
      <c r="M13" s="5">
        <v>2</v>
      </c>
      <c r="N13" s="4">
        <v>0.3</v>
      </c>
      <c r="O13" s="4">
        <f t="shared" si="0"/>
        <v>0.6</v>
      </c>
    </row>
    <row r="14" spans="1:15">
      <c r="A14" s="2">
        <v>13</v>
      </c>
      <c r="B14" s="5" t="s">
        <v>63</v>
      </c>
      <c r="C14" s="5" t="s">
        <v>22</v>
      </c>
      <c r="D14" s="16" t="s">
        <v>62</v>
      </c>
      <c r="E14" s="34"/>
      <c r="G14" s="2">
        <v>13</v>
      </c>
      <c r="H14" s="34"/>
      <c r="I14" s="5"/>
      <c r="J14" s="5"/>
      <c r="K14" s="5"/>
      <c r="L14" s="5"/>
      <c r="M14" s="5">
        <v>2</v>
      </c>
      <c r="N14" s="4">
        <v>2.3199999999999998</v>
      </c>
      <c r="O14" s="4">
        <f t="shared" si="0"/>
        <v>4.6399999999999997</v>
      </c>
    </row>
    <row r="15" spans="1:15">
      <c r="A15" s="2">
        <v>14</v>
      </c>
      <c r="B15" s="18" t="s">
        <v>23</v>
      </c>
      <c r="C15" s="5" t="s">
        <v>22</v>
      </c>
      <c r="D15" s="16" t="s">
        <v>24</v>
      </c>
      <c r="E15" s="34"/>
      <c r="G15" s="2">
        <v>14</v>
      </c>
      <c r="H15" s="34"/>
      <c r="I15" s="18"/>
      <c r="J15" s="18"/>
      <c r="K15" s="18"/>
      <c r="L15" s="18"/>
      <c r="M15" s="5">
        <v>2</v>
      </c>
      <c r="N15" s="4">
        <v>1.94</v>
      </c>
      <c r="O15" s="4">
        <f t="shared" si="0"/>
        <v>3.88</v>
      </c>
    </row>
    <row r="16" spans="1:15">
      <c r="A16" s="2">
        <v>15</v>
      </c>
      <c r="B16" s="5" t="s">
        <v>25</v>
      </c>
      <c r="C16" s="5" t="s">
        <v>22</v>
      </c>
      <c r="D16" s="16" t="s">
        <v>26</v>
      </c>
      <c r="E16" s="34"/>
      <c r="G16" s="2">
        <v>15</v>
      </c>
      <c r="H16" s="34"/>
      <c r="I16" s="5"/>
      <c r="J16" s="5"/>
      <c r="K16" s="5"/>
      <c r="L16" s="5"/>
      <c r="M16" s="5">
        <v>2</v>
      </c>
      <c r="N16" s="4">
        <v>1.97</v>
      </c>
      <c r="O16" s="4">
        <f t="shared" si="0"/>
        <v>3.94</v>
      </c>
    </row>
    <row r="17" spans="1:15">
      <c r="A17" s="2">
        <v>16</v>
      </c>
      <c r="B17" s="5" t="s">
        <v>27</v>
      </c>
      <c r="C17" s="5" t="s">
        <v>22</v>
      </c>
      <c r="D17" s="16" t="s">
        <v>28</v>
      </c>
      <c r="E17" s="34"/>
      <c r="G17" s="2">
        <v>16</v>
      </c>
      <c r="H17" s="34"/>
      <c r="I17" s="5"/>
      <c r="J17" s="5"/>
      <c r="K17" s="5"/>
      <c r="L17" s="5"/>
      <c r="M17" s="5">
        <v>2</v>
      </c>
      <c r="N17" s="4">
        <v>1.94</v>
      </c>
      <c r="O17" s="4">
        <f t="shared" si="0"/>
        <v>3.88</v>
      </c>
    </row>
    <row r="18" spans="1:15">
      <c r="A18" s="2">
        <v>17</v>
      </c>
      <c r="B18" s="5" t="s">
        <v>29</v>
      </c>
      <c r="C18" s="5" t="s">
        <v>22</v>
      </c>
      <c r="D18" s="16" t="s">
        <v>30</v>
      </c>
      <c r="E18" s="34"/>
      <c r="G18" s="2">
        <v>17</v>
      </c>
      <c r="H18" s="34"/>
      <c r="I18" s="5"/>
      <c r="J18" s="5"/>
      <c r="K18" s="5"/>
      <c r="L18" s="5"/>
      <c r="M18" s="5">
        <v>2</v>
      </c>
      <c r="N18" s="4">
        <v>1.94</v>
      </c>
      <c r="O18" s="4">
        <f t="shared" si="0"/>
        <v>3.88</v>
      </c>
    </row>
    <row r="19" spans="1:15">
      <c r="A19" s="2">
        <v>18</v>
      </c>
      <c r="B19" s="5" t="s">
        <v>31</v>
      </c>
      <c r="C19" s="5" t="s">
        <v>22</v>
      </c>
      <c r="D19" s="16" t="s">
        <v>32</v>
      </c>
      <c r="E19" s="34"/>
      <c r="G19" s="2">
        <v>18</v>
      </c>
      <c r="H19" s="34"/>
      <c r="I19" s="5"/>
      <c r="J19" s="5"/>
      <c r="K19" s="5"/>
      <c r="L19" s="5"/>
      <c r="M19" s="5">
        <v>2</v>
      </c>
      <c r="N19" s="4">
        <v>1.94</v>
      </c>
      <c r="O19" s="4">
        <f t="shared" si="0"/>
        <v>3.88</v>
      </c>
    </row>
    <row r="20" spans="1:15">
      <c r="A20" s="2">
        <v>19</v>
      </c>
      <c r="B20" s="5" t="s">
        <v>33</v>
      </c>
      <c r="C20" s="5" t="s">
        <v>22</v>
      </c>
      <c r="D20" s="16" t="s">
        <v>34</v>
      </c>
      <c r="E20" s="34"/>
      <c r="G20" s="2">
        <v>19</v>
      </c>
      <c r="H20" s="34"/>
      <c r="I20" s="5"/>
      <c r="J20" s="5"/>
      <c r="K20" s="5"/>
      <c r="L20" s="5"/>
      <c r="M20" s="5">
        <v>2</v>
      </c>
      <c r="N20" s="4">
        <v>1.97</v>
      </c>
      <c r="O20" s="4">
        <f t="shared" si="0"/>
        <v>3.94</v>
      </c>
    </row>
    <row r="21" spans="1:15">
      <c r="A21" s="2">
        <v>20</v>
      </c>
      <c r="B21" s="5" t="s">
        <v>36</v>
      </c>
      <c r="C21" s="5" t="s">
        <v>22</v>
      </c>
      <c r="D21" s="16" t="s">
        <v>35</v>
      </c>
      <c r="E21" s="34"/>
      <c r="G21" s="2">
        <v>20</v>
      </c>
      <c r="H21" s="34"/>
      <c r="I21" s="5"/>
      <c r="J21" s="5"/>
      <c r="K21" s="5"/>
      <c r="L21" s="5"/>
      <c r="M21" s="5">
        <v>2</v>
      </c>
      <c r="N21" s="4">
        <v>1.94</v>
      </c>
      <c r="O21" s="4">
        <f t="shared" si="0"/>
        <v>3.88</v>
      </c>
    </row>
    <row r="22" spans="1:15">
      <c r="A22" s="2">
        <v>21</v>
      </c>
      <c r="B22" s="5" t="s">
        <v>37</v>
      </c>
      <c r="C22" s="5" t="s">
        <v>22</v>
      </c>
      <c r="D22" s="16" t="s">
        <v>38</v>
      </c>
      <c r="E22" s="34"/>
      <c r="G22" s="2">
        <v>21</v>
      </c>
      <c r="H22" s="34"/>
      <c r="I22" s="5"/>
      <c r="J22" s="5"/>
      <c r="K22" s="5"/>
      <c r="L22" s="5"/>
      <c r="M22" s="5">
        <v>2</v>
      </c>
      <c r="N22" s="4">
        <v>1.96</v>
      </c>
      <c r="O22" s="4">
        <f t="shared" si="0"/>
        <v>3.92</v>
      </c>
    </row>
    <row r="23" spans="1:15">
      <c r="A23" s="2">
        <v>22</v>
      </c>
      <c r="B23" s="5" t="s">
        <v>40</v>
      </c>
      <c r="C23" s="5" t="s">
        <v>22</v>
      </c>
      <c r="D23" s="16" t="s">
        <v>39</v>
      </c>
      <c r="E23" s="34"/>
      <c r="G23" s="2">
        <v>22</v>
      </c>
      <c r="H23" s="34"/>
      <c r="I23" s="5"/>
      <c r="J23" s="5"/>
      <c r="K23" s="5"/>
      <c r="L23" s="5"/>
      <c r="M23" s="5">
        <v>2</v>
      </c>
      <c r="N23" s="4">
        <v>1.96</v>
      </c>
      <c r="O23" s="4">
        <f t="shared" si="0"/>
        <v>3.92</v>
      </c>
    </row>
    <row r="24" spans="1:15">
      <c r="A24" s="2">
        <v>23</v>
      </c>
      <c r="B24" s="5" t="s">
        <v>42</v>
      </c>
      <c r="C24" s="5" t="s">
        <v>22</v>
      </c>
      <c r="D24" s="16" t="s">
        <v>41</v>
      </c>
      <c r="E24" s="34"/>
      <c r="G24" s="2">
        <v>23</v>
      </c>
      <c r="H24" s="34"/>
      <c r="I24" s="5"/>
      <c r="J24" s="5"/>
      <c r="K24" s="5"/>
      <c r="L24" s="5"/>
      <c r="M24" s="5">
        <v>2</v>
      </c>
      <c r="N24" s="4">
        <v>1.99</v>
      </c>
      <c r="O24" s="4">
        <f t="shared" si="0"/>
        <v>3.98</v>
      </c>
    </row>
    <row r="25" spans="1:15">
      <c r="A25" s="2">
        <v>24</v>
      </c>
      <c r="B25" s="5" t="s">
        <v>44</v>
      </c>
      <c r="C25" s="5" t="s">
        <v>22</v>
      </c>
      <c r="D25" s="16" t="s">
        <v>43</v>
      </c>
      <c r="E25" s="34"/>
      <c r="G25" s="2">
        <v>24</v>
      </c>
      <c r="H25" s="34"/>
      <c r="I25" s="5"/>
      <c r="J25" s="5"/>
      <c r="K25" s="5"/>
      <c r="L25" s="5"/>
      <c r="M25" s="5">
        <v>2</v>
      </c>
      <c r="N25" s="4">
        <v>2.33</v>
      </c>
      <c r="O25" s="4">
        <f t="shared" si="0"/>
        <v>4.66</v>
      </c>
    </row>
    <row r="26" spans="1:15">
      <c r="A26" s="2">
        <v>25</v>
      </c>
      <c r="B26" s="5" t="s">
        <v>46</v>
      </c>
      <c r="C26" s="5" t="s">
        <v>22</v>
      </c>
      <c r="D26" s="16" t="s">
        <v>45</v>
      </c>
      <c r="E26" s="34"/>
      <c r="G26" s="2">
        <v>25</v>
      </c>
      <c r="H26" s="34"/>
      <c r="I26" s="5"/>
      <c r="J26" s="5"/>
      <c r="K26" s="5"/>
      <c r="L26" s="5"/>
      <c r="M26" s="5">
        <v>2</v>
      </c>
      <c r="N26" s="4">
        <v>2.2799999999999998</v>
      </c>
      <c r="O26" s="4">
        <f t="shared" si="0"/>
        <v>4.5599999999999996</v>
      </c>
    </row>
    <row r="27" spans="1:15">
      <c r="A27" s="2">
        <v>26</v>
      </c>
      <c r="B27" s="5" t="s">
        <v>48</v>
      </c>
      <c r="C27" s="5" t="s">
        <v>22</v>
      </c>
      <c r="D27" s="16" t="s">
        <v>47</v>
      </c>
      <c r="E27" s="34"/>
      <c r="G27" s="2">
        <v>26</v>
      </c>
      <c r="H27" s="34"/>
      <c r="I27" s="5"/>
      <c r="J27" s="5"/>
      <c r="K27" s="5"/>
      <c r="L27" s="5"/>
      <c r="M27" s="5">
        <v>2</v>
      </c>
      <c r="N27" s="4">
        <v>1.99</v>
      </c>
      <c r="O27" s="4">
        <f t="shared" si="0"/>
        <v>3.98</v>
      </c>
    </row>
    <row r="28" spans="1:15">
      <c r="A28" s="2">
        <v>27</v>
      </c>
      <c r="B28" s="5" t="s">
        <v>99</v>
      </c>
      <c r="C28" s="5" t="s">
        <v>22</v>
      </c>
      <c r="D28" s="16" t="s">
        <v>100</v>
      </c>
      <c r="E28" s="34"/>
      <c r="G28" s="2">
        <v>27</v>
      </c>
      <c r="H28" s="34"/>
      <c r="I28" s="5"/>
      <c r="J28" s="5"/>
      <c r="K28" s="5"/>
      <c r="L28" s="5"/>
      <c r="M28" s="5">
        <v>20</v>
      </c>
      <c r="N28" s="4">
        <v>1.17</v>
      </c>
      <c r="O28" s="4">
        <f t="shared" si="0"/>
        <v>23.4</v>
      </c>
    </row>
    <row r="29" spans="1:15">
      <c r="A29" s="2">
        <v>28</v>
      </c>
      <c r="B29" s="5" t="s">
        <v>119</v>
      </c>
      <c r="C29" s="5" t="s">
        <v>22</v>
      </c>
      <c r="D29" s="16" t="s">
        <v>115</v>
      </c>
      <c r="E29" s="34"/>
      <c r="G29" s="2">
        <v>28</v>
      </c>
      <c r="H29" s="34"/>
      <c r="I29" s="5" t="s">
        <v>162</v>
      </c>
      <c r="J29" s="5"/>
      <c r="K29" s="5"/>
      <c r="L29" s="5"/>
      <c r="M29" s="5">
        <v>6</v>
      </c>
      <c r="N29" s="4">
        <v>1.75</v>
      </c>
      <c r="O29" s="4">
        <f t="shared" si="0"/>
        <v>10.5</v>
      </c>
    </row>
    <row r="30" spans="1:15">
      <c r="A30" s="2">
        <v>29</v>
      </c>
      <c r="B30" s="5" t="s">
        <v>118</v>
      </c>
      <c r="C30" s="5" t="s">
        <v>22</v>
      </c>
      <c r="D30" s="16" t="s">
        <v>114</v>
      </c>
      <c r="E30" s="34"/>
      <c r="G30" s="2">
        <v>29</v>
      </c>
      <c r="H30" s="34"/>
      <c r="I30" s="5" t="s">
        <v>162</v>
      </c>
      <c r="J30" s="5"/>
      <c r="K30" s="5"/>
      <c r="L30" s="5"/>
      <c r="M30" s="5">
        <v>2</v>
      </c>
      <c r="N30" s="4">
        <v>0.51</v>
      </c>
      <c r="O30" s="4">
        <f t="shared" si="0"/>
        <v>1.02</v>
      </c>
    </row>
    <row r="31" spans="1:15">
      <c r="A31" s="2">
        <v>30</v>
      </c>
      <c r="B31" s="5" t="s">
        <v>117</v>
      </c>
      <c r="C31" s="5" t="s">
        <v>22</v>
      </c>
      <c r="D31" s="16" t="s">
        <v>116</v>
      </c>
      <c r="E31" s="34"/>
      <c r="G31" s="2">
        <v>30</v>
      </c>
      <c r="H31" s="34"/>
      <c r="I31" s="5" t="s">
        <v>162</v>
      </c>
      <c r="J31" s="5"/>
      <c r="K31" s="5"/>
      <c r="L31" s="5"/>
      <c r="M31" s="5">
        <v>3</v>
      </c>
      <c r="N31" s="4">
        <v>4.1100000000000003</v>
      </c>
      <c r="O31" s="4">
        <f t="shared" si="0"/>
        <v>12.330000000000002</v>
      </c>
    </row>
    <row r="32" spans="1:15">
      <c r="A32" s="2">
        <v>31</v>
      </c>
      <c r="B32" s="5" t="s">
        <v>121</v>
      </c>
      <c r="C32" s="5" t="s">
        <v>22</v>
      </c>
      <c r="D32" s="16" t="s">
        <v>120</v>
      </c>
      <c r="E32" s="34"/>
      <c r="G32" s="2">
        <v>31</v>
      </c>
      <c r="H32" s="34"/>
      <c r="I32" s="5" t="s">
        <v>162</v>
      </c>
      <c r="J32" s="5"/>
      <c r="K32" s="5"/>
      <c r="L32" s="5"/>
      <c r="M32" s="5">
        <v>1</v>
      </c>
      <c r="N32" s="4">
        <v>8.1</v>
      </c>
      <c r="O32" s="4">
        <f t="shared" si="0"/>
        <v>8.1</v>
      </c>
    </row>
    <row r="33" spans="1:15">
      <c r="A33" s="2">
        <v>32</v>
      </c>
      <c r="B33" s="5" t="s">
        <v>67</v>
      </c>
      <c r="C33" s="5" t="s">
        <v>22</v>
      </c>
      <c r="D33" s="16" t="s">
        <v>68</v>
      </c>
      <c r="E33" s="34"/>
      <c r="G33" s="2">
        <v>32</v>
      </c>
      <c r="H33" s="34"/>
      <c r="I33" s="5"/>
      <c r="J33" s="5"/>
      <c r="K33" s="5"/>
      <c r="L33" s="5"/>
      <c r="M33" s="5">
        <v>1</v>
      </c>
      <c r="N33" s="4">
        <v>7.49</v>
      </c>
      <c r="O33" s="4">
        <f t="shared" si="0"/>
        <v>7.49</v>
      </c>
    </row>
    <row r="34" spans="1:15">
      <c r="A34" s="2">
        <v>33</v>
      </c>
      <c r="B34" s="5" t="s">
        <v>86</v>
      </c>
      <c r="C34" s="5" t="s">
        <v>22</v>
      </c>
      <c r="D34" s="16" t="s">
        <v>85</v>
      </c>
      <c r="E34" s="34"/>
      <c r="G34" s="2">
        <v>33</v>
      </c>
      <c r="H34" s="34"/>
      <c r="I34" s="5"/>
      <c r="J34" s="5"/>
      <c r="K34" s="5"/>
      <c r="L34" s="5"/>
      <c r="M34" s="5">
        <v>2</v>
      </c>
      <c r="N34" s="4">
        <v>10.199999999999999</v>
      </c>
      <c r="O34" s="4">
        <f t="shared" si="0"/>
        <v>20.399999999999999</v>
      </c>
    </row>
    <row r="35" spans="1:15">
      <c r="A35" s="2">
        <v>34</v>
      </c>
      <c r="B35" s="5" t="s">
        <v>65</v>
      </c>
      <c r="C35" s="5" t="s">
        <v>64</v>
      </c>
      <c r="D35" s="16" t="s">
        <v>66</v>
      </c>
      <c r="E35" s="34"/>
      <c r="G35" s="2">
        <v>34</v>
      </c>
      <c r="H35" s="34"/>
      <c r="I35" s="5"/>
      <c r="J35" s="5"/>
      <c r="K35" s="5"/>
      <c r="L35" s="5"/>
      <c r="M35" s="5">
        <v>2</v>
      </c>
      <c r="N35" s="4">
        <v>28.23</v>
      </c>
      <c r="O35" s="4">
        <f t="shared" si="0"/>
        <v>56.46</v>
      </c>
    </row>
    <row r="36" spans="1:15">
      <c r="A36" s="2">
        <v>35</v>
      </c>
      <c r="B36" s="5" t="s">
        <v>96</v>
      </c>
      <c r="C36" s="5" t="s">
        <v>22</v>
      </c>
      <c r="D36" s="16" t="s">
        <v>95</v>
      </c>
      <c r="E36" s="34"/>
      <c r="G36" s="2">
        <v>35</v>
      </c>
      <c r="H36" s="34"/>
      <c r="I36" s="5"/>
      <c r="J36" s="5"/>
      <c r="K36" s="5"/>
      <c r="L36" s="5"/>
      <c r="M36" s="5">
        <v>3</v>
      </c>
      <c r="N36" s="4">
        <v>13.55</v>
      </c>
      <c r="O36" s="4">
        <f t="shared" si="0"/>
        <v>40.650000000000006</v>
      </c>
    </row>
    <row r="37" spans="1:15">
      <c r="A37" s="2">
        <v>36</v>
      </c>
      <c r="B37" s="5" t="s">
        <v>61</v>
      </c>
      <c r="C37" s="5" t="s">
        <v>22</v>
      </c>
      <c r="D37" s="16" t="s">
        <v>60</v>
      </c>
      <c r="E37" s="34"/>
      <c r="G37" s="2">
        <v>36</v>
      </c>
      <c r="H37" s="34"/>
      <c r="I37" s="5" t="s">
        <v>162</v>
      </c>
      <c r="J37" s="5"/>
      <c r="K37" s="5"/>
      <c r="L37" s="5"/>
      <c r="M37" s="5">
        <v>7</v>
      </c>
      <c r="N37" s="4">
        <v>2.57</v>
      </c>
      <c r="O37" s="4">
        <f t="shared" si="0"/>
        <v>17.989999999999998</v>
      </c>
    </row>
    <row r="38" spans="1:15">
      <c r="A38" s="2">
        <v>37</v>
      </c>
      <c r="B38" s="5" t="s">
        <v>130</v>
      </c>
      <c r="C38" s="5" t="s">
        <v>22</v>
      </c>
      <c r="D38" s="16" t="s">
        <v>129</v>
      </c>
      <c r="E38" s="34"/>
      <c r="G38" s="2">
        <v>37</v>
      </c>
      <c r="H38" s="34"/>
      <c r="I38" s="5" t="s">
        <v>162</v>
      </c>
      <c r="J38" s="5"/>
      <c r="K38" s="5"/>
      <c r="L38" s="5"/>
      <c r="M38" s="5">
        <v>10</v>
      </c>
      <c r="N38" s="4">
        <v>7.93</v>
      </c>
      <c r="O38" s="4">
        <f t="shared" si="0"/>
        <v>79.3</v>
      </c>
    </row>
    <row r="39" spans="1:15">
      <c r="A39" s="2">
        <v>38</v>
      </c>
      <c r="B39" s="5" t="s">
        <v>127</v>
      </c>
      <c r="C39" s="5" t="s">
        <v>22</v>
      </c>
      <c r="D39" s="16" t="s">
        <v>128</v>
      </c>
      <c r="E39" s="34"/>
      <c r="G39" s="2">
        <v>38</v>
      </c>
      <c r="H39" s="34"/>
      <c r="I39" s="5" t="s">
        <v>162</v>
      </c>
      <c r="J39" s="5"/>
      <c r="K39" s="5"/>
      <c r="L39" s="5"/>
      <c r="M39" s="5">
        <v>22</v>
      </c>
      <c r="N39" s="4">
        <v>1.48</v>
      </c>
      <c r="O39" s="4">
        <f t="shared" si="0"/>
        <v>32.56</v>
      </c>
    </row>
    <row r="40" spans="1:15" ht="16.5" customHeight="1">
      <c r="A40" s="2">
        <v>39</v>
      </c>
      <c r="B40" s="5" t="s">
        <v>125</v>
      </c>
      <c r="C40" s="5" t="s">
        <v>22</v>
      </c>
      <c r="D40" s="16" t="s">
        <v>126</v>
      </c>
      <c r="E40" s="34"/>
      <c r="G40" s="2">
        <v>39</v>
      </c>
      <c r="H40" s="34"/>
      <c r="I40" s="5" t="s">
        <v>162</v>
      </c>
      <c r="J40" s="5"/>
      <c r="K40" s="5"/>
      <c r="L40" s="5"/>
      <c r="M40" s="5">
        <v>22</v>
      </c>
      <c r="N40" s="4">
        <v>1.48</v>
      </c>
      <c r="O40" s="4">
        <f t="shared" si="0"/>
        <v>32.56</v>
      </c>
    </row>
    <row r="41" spans="1:15">
      <c r="A41" s="2">
        <v>40</v>
      </c>
      <c r="B41" s="5" t="s">
        <v>69</v>
      </c>
      <c r="C41" s="5" t="s">
        <v>22</v>
      </c>
      <c r="D41" s="16" t="s">
        <v>70</v>
      </c>
      <c r="E41" s="34"/>
      <c r="G41" s="2">
        <v>40</v>
      </c>
      <c r="H41" s="34"/>
      <c r="I41" s="5" t="s">
        <v>162</v>
      </c>
      <c r="J41" s="5"/>
      <c r="K41" s="5"/>
      <c r="L41" s="5"/>
      <c r="M41" s="5">
        <v>16</v>
      </c>
      <c r="N41" s="4">
        <v>1.62</v>
      </c>
      <c r="O41" s="4">
        <f t="shared" si="0"/>
        <v>25.92</v>
      </c>
    </row>
    <row r="42" spans="1:15">
      <c r="A42" s="2">
        <v>41</v>
      </c>
      <c r="B42" s="5" t="s">
        <v>72</v>
      </c>
      <c r="C42" s="5" t="s">
        <v>22</v>
      </c>
      <c r="D42" s="16" t="s">
        <v>71</v>
      </c>
      <c r="E42" s="34"/>
      <c r="G42" s="2">
        <v>41</v>
      </c>
      <c r="H42" s="34"/>
      <c r="I42" s="5" t="s">
        <v>162</v>
      </c>
      <c r="J42" s="5"/>
      <c r="K42" s="5"/>
      <c r="L42" s="5"/>
      <c r="M42" s="5">
        <v>5</v>
      </c>
      <c r="N42" s="4">
        <v>1.61</v>
      </c>
      <c r="O42" s="4">
        <f t="shared" si="0"/>
        <v>8.0500000000000007</v>
      </c>
    </row>
    <row r="43" spans="1:15">
      <c r="A43" s="2">
        <v>42</v>
      </c>
      <c r="B43" s="18" t="s">
        <v>74</v>
      </c>
      <c r="C43" s="5" t="s">
        <v>22</v>
      </c>
      <c r="D43" s="16" t="s">
        <v>73</v>
      </c>
      <c r="E43" s="34"/>
      <c r="G43" s="2">
        <v>42</v>
      </c>
      <c r="H43" s="34"/>
      <c r="I43" s="5" t="s">
        <v>162</v>
      </c>
      <c r="J43" s="18"/>
      <c r="K43" s="18"/>
      <c r="L43" s="18"/>
      <c r="M43" s="5">
        <v>7</v>
      </c>
      <c r="N43" s="4">
        <v>1.62</v>
      </c>
      <c r="O43" s="4">
        <f t="shared" si="0"/>
        <v>11.34</v>
      </c>
    </row>
    <row r="44" spans="1:15">
      <c r="A44" s="2">
        <v>43</v>
      </c>
      <c r="B44" s="5" t="s">
        <v>123</v>
      </c>
      <c r="C44" s="5" t="s">
        <v>22</v>
      </c>
      <c r="D44" s="16" t="s">
        <v>122</v>
      </c>
      <c r="E44" s="34"/>
      <c r="G44" s="2">
        <v>43</v>
      </c>
      <c r="H44" s="34"/>
      <c r="I44" s="5" t="s">
        <v>162</v>
      </c>
      <c r="J44" s="5"/>
      <c r="K44" s="5"/>
      <c r="L44" s="5"/>
      <c r="M44" s="5">
        <v>6</v>
      </c>
      <c r="N44" s="4">
        <v>2.64</v>
      </c>
      <c r="O44" s="4">
        <f t="shared" si="0"/>
        <v>15.84</v>
      </c>
    </row>
    <row r="45" spans="1:15">
      <c r="A45" s="2">
        <v>44</v>
      </c>
      <c r="B45" s="5" t="s">
        <v>125</v>
      </c>
      <c r="C45" s="5" t="s">
        <v>22</v>
      </c>
      <c r="D45" s="16" t="s">
        <v>124</v>
      </c>
      <c r="E45" s="34"/>
      <c r="G45" s="2">
        <v>44</v>
      </c>
      <c r="H45" s="34"/>
      <c r="I45" s="5" t="s">
        <v>162</v>
      </c>
      <c r="J45" s="5"/>
      <c r="K45" s="5"/>
      <c r="L45" s="5"/>
      <c r="M45" s="5">
        <v>6</v>
      </c>
      <c r="N45" s="4">
        <v>2.46</v>
      </c>
      <c r="O45" s="4">
        <f t="shared" si="0"/>
        <v>14.76</v>
      </c>
    </row>
    <row r="46" spans="1:15">
      <c r="A46" s="2">
        <v>45</v>
      </c>
      <c r="B46" s="5" t="s">
        <v>88</v>
      </c>
      <c r="C46" s="5" t="s">
        <v>22</v>
      </c>
      <c r="D46" s="16" t="s">
        <v>87</v>
      </c>
      <c r="E46" s="34"/>
      <c r="G46" s="2">
        <v>45</v>
      </c>
      <c r="H46" s="34"/>
      <c r="I46" s="5" t="s">
        <v>162</v>
      </c>
      <c r="J46" s="5"/>
      <c r="K46" s="5"/>
      <c r="L46" s="5"/>
      <c r="M46" s="5">
        <v>10</v>
      </c>
      <c r="N46" s="4">
        <v>5.5</v>
      </c>
      <c r="O46" s="4">
        <f t="shared" si="0"/>
        <v>55</v>
      </c>
    </row>
    <row r="47" spans="1:15">
      <c r="A47" s="2">
        <v>46</v>
      </c>
      <c r="B47" s="5" t="s">
        <v>108</v>
      </c>
      <c r="C47" s="5" t="s">
        <v>6</v>
      </c>
      <c r="D47" s="16" t="s">
        <v>107</v>
      </c>
      <c r="E47" s="34"/>
      <c r="G47" s="2">
        <v>46</v>
      </c>
      <c r="H47" s="34"/>
      <c r="I47" s="5"/>
      <c r="J47" s="5"/>
      <c r="K47" s="5"/>
      <c r="L47" s="5"/>
      <c r="M47" s="5">
        <v>14</v>
      </c>
      <c r="N47" s="4">
        <v>0.32</v>
      </c>
      <c r="O47" s="4">
        <f t="shared" si="0"/>
        <v>4.4800000000000004</v>
      </c>
    </row>
    <row r="48" spans="1:15">
      <c r="A48" s="2">
        <v>47</v>
      </c>
      <c r="B48" s="5" t="s">
        <v>110</v>
      </c>
      <c r="C48" s="5" t="s">
        <v>22</v>
      </c>
      <c r="D48" s="16" t="s">
        <v>109</v>
      </c>
      <c r="E48" s="34"/>
      <c r="G48" s="2">
        <v>47</v>
      </c>
      <c r="H48" s="34"/>
      <c r="I48" s="5" t="s">
        <v>162</v>
      </c>
      <c r="J48" s="5"/>
      <c r="K48" s="5"/>
      <c r="L48" s="5"/>
      <c r="M48" s="5">
        <v>4</v>
      </c>
      <c r="N48" s="4">
        <v>0.81</v>
      </c>
      <c r="O48" s="4">
        <f t="shared" si="0"/>
        <v>3.24</v>
      </c>
    </row>
    <row r="49" spans="1:15">
      <c r="A49" s="2">
        <v>48</v>
      </c>
      <c r="B49" s="5" t="s">
        <v>90</v>
      </c>
      <c r="C49" s="5" t="s">
        <v>22</v>
      </c>
      <c r="D49" s="16" t="s">
        <v>89</v>
      </c>
      <c r="E49" s="34"/>
      <c r="G49" s="2">
        <v>48</v>
      </c>
      <c r="H49" s="34"/>
      <c r="I49" s="5" t="s">
        <v>162</v>
      </c>
      <c r="J49" s="5"/>
      <c r="K49" s="5"/>
      <c r="L49" s="5"/>
      <c r="M49" s="5">
        <v>1</v>
      </c>
      <c r="N49" s="4">
        <v>22.94</v>
      </c>
      <c r="O49" s="4">
        <f t="shared" si="0"/>
        <v>22.94</v>
      </c>
    </row>
    <row r="50" spans="1:15">
      <c r="A50" s="2">
        <v>49</v>
      </c>
      <c r="B50" s="5" t="s">
        <v>92</v>
      </c>
      <c r="C50" s="5" t="s">
        <v>22</v>
      </c>
      <c r="D50" s="16" t="s">
        <v>91</v>
      </c>
      <c r="E50" s="34"/>
      <c r="G50" s="2">
        <v>49</v>
      </c>
      <c r="H50" s="34"/>
      <c r="I50" s="5" t="s">
        <v>162</v>
      </c>
      <c r="J50" s="5"/>
      <c r="K50" s="5"/>
      <c r="L50" s="5"/>
      <c r="M50" s="5">
        <v>1</v>
      </c>
      <c r="N50" s="4">
        <v>22.25</v>
      </c>
      <c r="O50" s="4">
        <f t="shared" si="0"/>
        <v>22.25</v>
      </c>
    </row>
    <row r="51" spans="1:15">
      <c r="A51" s="2">
        <v>50</v>
      </c>
      <c r="B51" s="5" t="s">
        <v>94</v>
      </c>
      <c r="C51" s="5" t="s">
        <v>22</v>
      </c>
      <c r="D51" s="16" t="s">
        <v>93</v>
      </c>
      <c r="E51" s="34"/>
      <c r="G51" s="2">
        <v>50</v>
      </c>
      <c r="H51" s="34"/>
      <c r="I51" s="5" t="s">
        <v>162</v>
      </c>
      <c r="J51" s="5"/>
      <c r="K51" s="5"/>
      <c r="L51" s="5"/>
      <c r="M51" s="5">
        <v>1</v>
      </c>
      <c r="N51" s="4">
        <v>22.25</v>
      </c>
      <c r="O51" s="4">
        <f t="shared" si="0"/>
        <v>22.25</v>
      </c>
    </row>
    <row r="52" spans="1:15">
      <c r="A52" s="2">
        <v>51</v>
      </c>
      <c r="B52" s="5" t="s">
        <v>104</v>
      </c>
      <c r="C52" s="5" t="s">
        <v>22</v>
      </c>
      <c r="D52" s="16" t="s">
        <v>103</v>
      </c>
      <c r="E52" s="34"/>
      <c r="G52" s="2">
        <v>51</v>
      </c>
      <c r="H52" s="34"/>
      <c r="I52" s="5"/>
      <c r="J52" s="5"/>
      <c r="K52" s="5"/>
      <c r="L52" s="5"/>
      <c r="M52" s="5">
        <v>3</v>
      </c>
      <c r="N52" s="4">
        <v>4.91</v>
      </c>
      <c r="O52" s="4">
        <f t="shared" si="0"/>
        <v>14.73</v>
      </c>
    </row>
    <row r="53" spans="1:15">
      <c r="A53" s="2">
        <v>52</v>
      </c>
      <c r="B53" s="5" t="s">
        <v>0</v>
      </c>
      <c r="C53" s="5" t="s">
        <v>5</v>
      </c>
      <c r="D53" s="17" t="s">
        <v>12</v>
      </c>
      <c r="E53" s="34"/>
      <c r="G53" s="2">
        <v>52</v>
      </c>
      <c r="H53" s="34"/>
      <c r="I53" s="5" t="s">
        <v>163</v>
      </c>
      <c r="J53" s="5" t="s">
        <v>164</v>
      </c>
      <c r="K53" s="5"/>
      <c r="L53" s="5"/>
      <c r="M53" s="5">
        <v>3</v>
      </c>
      <c r="N53" s="4">
        <v>1.76</v>
      </c>
      <c r="O53" s="4">
        <f t="shared" ref="O53:O71" si="1">N53*M53</f>
        <v>5.28</v>
      </c>
    </row>
    <row r="54" spans="1:15">
      <c r="A54" s="2">
        <v>53</v>
      </c>
      <c r="B54" s="5" t="s">
        <v>51</v>
      </c>
      <c r="C54" s="5" t="s">
        <v>49</v>
      </c>
      <c r="D54" s="16" t="s">
        <v>50</v>
      </c>
      <c r="E54" s="34"/>
      <c r="G54" s="2">
        <v>53</v>
      </c>
      <c r="H54" s="34"/>
      <c r="I54" t="s">
        <v>175</v>
      </c>
      <c r="J54" s="5"/>
      <c r="K54" s="5"/>
      <c r="L54" s="5"/>
      <c r="M54" s="5">
        <v>1</v>
      </c>
      <c r="N54" s="4">
        <v>1094.57</v>
      </c>
      <c r="O54" s="4">
        <f t="shared" si="1"/>
        <v>1094.57</v>
      </c>
    </row>
    <row r="55" spans="1:15">
      <c r="A55" s="2">
        <v>54</v>
      </c>
      <c r="B55" s="5" t="s">
        <v>52</v>
      </c>
      <c r="C55" s="5" t="s">
        <v>49</v>
      </c>
      <c r="D55" s="16" t="s">
        <v>53</v>
      </c>
      <c r="E55" s="35" t="s">
        <v>153</v>
      </c>
      <c r="G55" s="2">
        <v>54</v>
      </c>
      <c r="H55" s="35" t="s">
        <v>151</v>
      </c>
      <c r="I55" s="5" t="s">
        <v>158</v>
      </c>
      <c r="J55" s="5"/>
      <c r="K55" s="5"/>
      <c r="L55" s="5"/>
      <c r="M55" s="5">
        <v>1</v>
      </c>
      <c r="N55" s="4">
        <v>319.06</v>
      </c>
      <c r="O55" s="4">
        <f t="shared" si="1"/>
        <v>319.06</v>
      </c>
    </row>
    <row r="56" spans="1:15">
      <c r="A56" s="2">
        <v>55</v>
      </c>
      <c r="B56" s="5" t="s">
        <v>54</v>
      </c>
      <c r="C56" s="5" t="s">
        <v>49</v>
      </c>
      <c r="D56" s="16" t="s">
        <v>55</v>
      </c>
      <c r="E56" s="35" t="s">
        <v>155</v>
      </c>
      <c r="G56" s="2">
        <v>55</v>
      </c>
      <c r="H56" s="35" t="s">
        <v>151</v>
      </c>
      <c r="I56" s="5" t="s">
        <v>159</v>
      </c>
      <c r="J56" s="5"/>
      <c r="K56" s="5"/>
      <c r="L56" s="5"/>
      <c r="M56" s="5">
        <v>1</v>
      </c>
      <c r="N56" s="4">
        <v>496.38</v>
      </c>
      <c r="O56" s="4">
        <f t="shared" si="1"/>
        <v>496.38</v>
      </c>
    </row>
    <row r="57" spans="1:15">
      <c r="A57" s="2">
        <v>56</v>
      </c>
      <c r="B57" s="5" t="s">
        <v>147</v>
      </c>
      <c r="C57" s="5" t="s">
        <v>49</v>
      </c>
      <c r="D57" s="16" t="s">
        <v>80</v>
      </c>
      <c r="E57" s="35" t="s">
        <v>155</v>
      </c>
      <c r="G57" s="2">
        <v>56</v>
      </c>
      <c r="H57" s="35" t="s">
        <v>151</v>
      </c>
      <c r="I57" s="5" t="s">
        <v>160</v>
      </c>
      <c r="J57" s="5"/>
      <c r="K57" s="5"/>
      <c r="L57" s="5"/>
      <c r="M57" s="5">
        <v>3</v>
      </c>
      <c r="N57" s="4">
        <v>109.35</v>
      </c>
      <c r="O57" s="4">
        <f t="shared" si="1"/>
        <v>328.04999999999995</v>
      </c>
    </row>
    <row r="58" spans="1:15">
      <c r="A58" s="2">
        <v>57</v>
      </c>
      <c r="B58" s="5" t="s">
        <v>98</v>
      </c>
      <c r="C58" s="5" t="s">
        <v>49</v>
      </c>
      <c r="D58" s="16" t="s">
        <v>97</v>
      </c>
      <c r="E58" s="35" t="s">
        <v>156</v>
      </c>
      <c r="G58" s="2">
        <v>57</v>
      </c>
      <c r="H58" s="35" t="s">
        <v>151</v>
      </c>
      <c r="I58" s="5" t="s">
        <v>159</v>
      </c>
      <c r="J58" s="5"/>
      <c r="K58" s="5"/>
      <c r="L58" s="5"/>
      <c r="M58" s="5">
        <v>1</v>
      </c>
      <c r="N58" s="4">
        <v>194.04</v>
      </c>
      <c r="O58" s="4">
        <f t="shared" si="1"/>
        <v>194.04</v>
      </c>
    </row>
    <row r="59" spans="1:15">
      <c r="A59" s="2">
        <v>58</v>
      </c>
      <c r="B59" s="5" t="s">
        <v>102</v>
      </c>
      <c r="C59" s="5" t="s">
        <v>49</v>
      </c>
      <c r="D59" s="16" t="s">
        <v>101</v>
      </c>
      <c r="E59" s="35" t="s">
        <v>152</v>
      </c>
      <c r="G59" s="2">
        <v>58</v>
      </c>
      <c r="H59" s="35" t="s">
        <v>151</v>
      </c>
      <c r="I59" s="5" t="s">
        <v>159</v>
      </c>
      <c r="J59" s="5"/>
      <c r="K59" s="5"/>
      <c r="L59" s="5"/>
      <c r="M59" s="5">
        <v>2</v>
      </c>
      <c r="N59" s="4">
        <v>233.92</v>
      </c>
      <c r="O59" s="4">
        <f t="shared" si="1"/>
        <v>467.84</v>
      </c>
    </row>
    <row r="60" spans="1:15" ht="17.25" customHeight="1">
      <c r="A60" s="2">
        <v>59</v>
      </c>
      <c r="B60" s="5" t="s">
        <v>84</v>
      </c>
      <c r="C60" s="5" t="s">
        <v>49</v>
      </c>
      <c r="D60" s="16" t="s">
        <v>83</v>
      </c>
      <c r="E60" s="35" t="s">
        <v>157</v>
      </c>
      <c r="G60" s="2">
        <v>59</v>
      </c>
      <c r="H60" s="35" t="s">
        <v>151</v>
      </c>
      <c r="I60" s="5" t="s">
        <v>159</v>
      </c>
      <c r="J60" s="5"/>
      <c r="K60" s="5"/>
      <c r="L60" s="5"/>
      <c r="M60" s="5">
        <v>1</v>
      </c>
      <c r="N60" s="4">
        <v>224.72</v>
      </c>
      <c r="O60" s="4">
        <f t="shared" si="1"/>
        <v>224.72</v>
      </c>
    </row>
    <row r="61" spans="1:15">
      <c r="A61" s="2">
        <v>60</v>
      </c>
      <c r="B61" s="5" t="s">
        <v>82</v>
      </c>
      <c r="C61" s="5" t="s">
        <v>49</v>
      </c>
      <c r="D61" s="16" t="s">
        <v>81</v>
      </c>
      <c r="E61" s="35" t="s">
        <v>154</v>
      </c>
      <c r="G61" s="2">
        <v>60</v>
      </c>
      <c r="H61" s="35" t="s">
        <v>151</v>
      </c>
      <c r="I61" s="2" t="s">
        <v>161</v>
      </c>
      <c r="J61" s="5"/>
      <c r="K61" s="5"/>
      <c r="L61" s="5"/>
      <c r="M61" s="5">
        <v>1</v>
      </c>
      <c r="N61" s="4">
        <v>248.18</v>
      </c>
      <c r="O61" s="4">
        <f t="shared" si="1"/>
        <v>248.18</v>
      </c>
    </row>
    <row r="62" spans="1:15">
      <c r="A62" s="2">
        <v>61</v>
      </c>
      <c r="B62" s="5" t="s">
        <v>106</v>
      </c>
      <c r="C62" s="5" t="s">
        <v>22</v>
      </c>
      <c r="D62" s="16" t="s">
        <v>105</v>
      </c>
      <c r="E62" s="34"/>
      <c r="G62" s="2">
        <v>61</v>
      </c>
      <c r="H62" s="34"/>
      <c r="I62" s="5" t="s">
        <v>169</v>
      </c>
      <c r="J62" s="5"/>
      <c r="K62" s="5"/>
      <c r="L62" s="5"/>
      <c r="M62" s="5">
        <v>1</v>
      </c>
      <c r="N62" s="4">
        <v>91.24</v>
      </c>
      <c r="O62" s="4">
        <f t="shared" si="1"/>
        <v>91.24</v>
      </c>
    </row>
    <row r="63" spans="1:15">
      <c r="A63" s="2">
        <v>62</v>
      </c>
      <c r="B63" s="5" t="s">
        <v>57</v>
      </c>
      <c r="C63" s="5" t="s">
        <v>22</v>
      </c>
      <c r="D63" s="16" t="s">
        <v>56</v>
      </c>
      <c r="E63" s="34"/>
      <c r="G63" s="2">
        <v>62</v>
      </c>
      <c r="H63" s="34"/>
      <c r="I63" s="5" t="s">
        <v>170</v>
      </c>
      <c r="J63" s="5"/>
      <c r="K63" s="5"/>
      <c r="L63" s="5"/>
      <c r="M63" s="5">
        <v>6</v>
      </c>
      <c r="N63" s="4">
        <v>51.53</v>
      </c>
      <c r="O63" s="4">
        <f t="shared" si="1"/>
        <v>309.18</v>
      </c>
    </row>
    <row r="64" spans="1:15">
      <c r="A64" s="2">
        <v>63</v>
      </c>
      <c r="B64" s="15" t="s">
        <v>58</v>
      </c>
      <c r="C64" s="15" t="s">
        <v>22</v>
      </c>
      <c r="D64" s="25" t="s">
        <v>59</v>
      </c>
      <c r="E64" s="34"/>
      <c r="G64" s="2">
        <v>63</v>
      </c>
      <c r="H64" s="34"/>
      <c r="I64" s="5" t="s">
        <v>170</v>
      </c>
      <c r="J64" s="15"/>
      <c r="K64" s="15"/>
      <c r="L64" s="15"/>
      <c r="M64" s="15">
        <v>2</v>
      </c>
      <c r="N64" s="19">
        <v>47.29</v>
      </c>
      <c r="O64" s="19">
        <f t="shared" si="1"/>
        <v>94.58</v>
      </c>
    </row>
    <row r="65" spans="1:15">
      <c r="A65" s="2">
        <v>64</v>
      </c>
      <c r="B65" s="16" t="s">
        <v>141</v>
      </c>
      <c r="C65" s="5" t="s">
        <v>173</v>
      </c>
      <c r="D65" s="16" t="s">
        <v>141</v>
      </c>
      <c r="E65" s="34" t="s">
        <v>172</v>
      </c>
      <c r="G65" s="2">
        <v>64</v>
      </c>
      <c r="H65" s="34"/>
      <c r="I65" s="16" t="s">
        <v>174</v>
      </c>
      <c r="J65" s="16"/>
      <c r="K65" s="16"/>
      <c r="L65" s="16"/>
      <c r="M65" s="5">
        <v>1</v>
      </c>
      <c r="N65" s="4">
        <v>37</v>
      </c>
      <c r="O65" s="4">
        <f t="shared" si="1"/>
        <v>37</v>
      </c>
    </row>
    <row r="66" spans="1:15">
      <c r="A66" s="2">
        <v>65</v>
      </c>
      <c r="B66" s="16" t="s">
        <v>140</v>
      </c>
      <c r="C66" s="5" t="s">
        <v>173</v>
      </c>
      <c r="D66" s="16" t="s">
        <v>140</v>
      </c>
      <c r="E66" s="34" t="s">
        <v>172</v>
      </c>
      <c r="G66" s="2">
        <v>65</v>
      </c>
      <c r="H66" s="34"/>
      <c r="I66" s="16" t="s">
        <v>174</v>
      </c>
      <c r="J66" s="16"/>
      <c r="K66" s="16"/>
      <c r="L66" s="16"/>
      <c r="M66" s="5">
        <v>1</v>
      </c>
      <c r="N66" s="4">
        <v>37</v>
      </c>
      <c r="O66" s="4">
        <f t="shared" si="1"/>
        <v>37</v>
      </c>
    </row>
    <row r="67" spans="1:15">
      <c r="A67" s="2">
        <v>66</v>
      </c>
      <c r="B67" s="16" t="s">
        <v>142</v>
      </c>
      <c r="C67" s="5" t="s">
        <v>173</v>
      </c>
      <c r="D67" s="16" t="s">
        <v>142</v>
      </c>
      <c r="E67" s="34" t="s">
        <v>172</v>
      </c>
      <c r="G67" s="2">
        <v>66</v>
      </c>
      <c r="H67" s="34"/>
      <c r="I67" s="16" t="s">
        <v>174</v>
      </c>
      <c r="J67" s="16"/>
      <c r="K67" s="16"/>
      <c r="L67" s="16"/>
      <c r="M67" s="5">
        <v>1</v>
      </c>
      <c r="N67" s="4">
        <v>37</v>
      </c>
      <c r="O67" s="4">
        <f t="shared" si="1"/>
        <v>37</v>
      </c>
    </row>
    <row r="68" spans="1:15">
      <c r="A68" s="2">
        <v>67</v>
      </c>
      <c r="B68" s="16" t="s">
        <v>143</v>
      </c>
      <c r="C68" s="5" t="s">
        <v>173</v>
      </c>
      <c r="D68" s="16" t="s">
        <v>143</v>
      </c>
      <c r="E68" s="34" t="s">
        <v>172</v>
      </c>
      <c r="G68" s="2">
        <v>67</v>
      </c>
      <c r="H68" s="34"/>
      <c r="I68" s="16" t="s">
        <v>174</v>
      </c>
      <c r="J68" s="16"/>
      <c r="K68" s="16"/>
      <c r="L68" s="16"/>
      <c r="M68" s="5">
        <v>1</v>
      </c>
      <c r="N68" s="4">
        <v>37</v>
      </c>
      <c r="O68" s="4">
        <f t="shared" si="1"/>
        <v>37</v>
      </c>
    </row>
    <row r="69" spans="1:15">
      <c r="A69" s="2">
        <v>68</v>
      </c>
      <c r="B69" s="16" t="s">
        <v>144</v>
      </c>
      <c r="C69" s="5" t="s">
        <v>173</v>
      </c>
      <c r="D69" s="16" t="s">
        <v>144</v>
      </c>
      <c r="E69" s="34" t="s">
        <v>172</v>
      </c>
      <c r="G69" s="2">
        <v>68</v>
      </c>
      <c r="H69" s="34"/>
      <c r="I69" s="16" t="s">
        <v>174</v>
      </c>
      <c r="J69" s="16"/>
      <c r="K69" s="16"/>
      <c r="L69" s="16"/>
      <c r="M69" s="5">
        <v>1</v>
      </c>
      <c r="N69" s="4">
        <v>37</v>
      </c>
      <c r="O69" s="4">
        <f t="shared" si="1"/>
        <v>37</v>
      </c>
    </row>
    <row r="70" spans="1:15">
      <c r="A70" s="2">
        <v>69</v>
      </c>
      <c r="B70" s="16" t="s">
        <v>145</v>
      </c>
      <c r="C70" s="5" t="s">
        <v>173</v>
      </c>
      <c r="D70" s="16" t="s">
        <v>145</v>
      </c>
      <c r="E70" s="34" t="s">
        <v>172</v>
      </c>
      <c r="G70" s="2">
        <v>69</v>
      </c>
      <c r="H70" s="34"/>
      <c r="I70" s="16" t="s">
        <v>174</v>
      </c>
      <c r="J70" s="16"/>
      <c r="K70" s="16"/>
      <c r="L70" s="16"/>
      <c r="M70" s="5">
        <v>1</v>
      </c>
      <c r="N70" s="4">
        <v>37</v>
      </c>
      <c r="O70" s="4">
        <f t="shared" si="1"/>
        <v>37</v>
      </c>
    </row>
    <row r="71" spans="1:15">
      <c r="A71" s="2">
        <v>70</v>
      </c>
      <c r="B71" s="16" t="s">
        <v>146</v>
      </c>
      <c r="C71" s="5" t="s">
        <v>173</v>
      </c>
      <c r="D71" s="16" t="s">
        <v>146</v>
      </c>
      <c r="E71" s="34" t="s">
        <v>172</v>
      </c>
      <c r="G71" s="2">
        <v>70</v>
      </c>
      <c r="H71" s="34"/>
      <c r="I71" s="16" t="s">
        <v>174</v>
      </c>
      <c r="J71" s="16"/>
      <c r="K71" s="16"/>
      <c r="L71" s="16"/>
      <c r="M71" s="5">
        <v>1</v>
      </c>
      <c r="N71" s="4">
        <v>45</v>
      </c>
      <c r="O71" s="4">
        <f t="shared" si="1"/>
        <v>45</v>
      </c>
    </row>
    <row r="72" spans="1:15">
      <c r="B72" s="11"/>
      <c r="C72" s="11"/>
      <c r="D72" s="10"/>
      <c r="H72" s="11"/>
      <c r="I72" s="11"/>
      <c r="J72" s="11"/>
      <c r="K72" s="11"/>
      <c r="L72" s="11"/>
      <c r="M72" s="24"/>
      <c r="N72" s="24"/>
    </row>
    <row r="73" spans="1:15" ht="16.5" thickBot="1">
      <c r="B73" s="11"/>
      <c r="C73" s="11"/>
      <c r="D73" s="10"/>
      <c r="H73" s="11"/>
      <c r="I73" s="11"/>
      <c r="J73" s="11"/>
      <c r="K73" s="11"/>
      <c r="L73" s="11"/>
      <c r="M73" s="24"/>
      <c r="N73" s="24"/>
    </row>
    <row r="74" spans="1:15" ht="16.5" thickBot="1">
      <c r="M74" s="22" t="s">
        <v>139</v>
      </c>
      <c r="N74" s="23">
        <f>SUM(O2:O71)</f>
        <v>5570.76</v>
      </c>
    </row>
    <row r="75" spans="1:15">
      <c r="L75" s="20" t="s">
        <v>138</v>
      </c>
    </row>
    <row r="76" spans="1:15">
      <c r="B76" s="8"/>
      <c r="C76" s="6" t="s">
        <v>137</v>
      </c>
      <c r="D76" s="7"/>
      <c r="H76" s="8"/>
      <c r="I76" s="8"/>
      <c r="J76" s="8"/>
      <c r="K76" s="8"/>
      <c r="L76" s="5">
        <v>8</v>
      </c>
    </row>
    <row r="77" spans="1:15">
      <c r="B77" s="11"/>
      <c r="C77" s="9" t="s">
        <v>131</v>
      </c>
      <c r="D77" s="10"/>
      <c r="H77" s="11"/>
      <c r="I77" s="11"/>
      <c r="J77" s="11"/>
      <c r="K77" s="11"/>
      <c r="L77" s="5">
        <v>32</v>
      </c>
    </row>
    <row r="78" spans="1:15">
      <c r="B78" s="11"/>
      <c r="C78" s="9" t="s">
        <v>132</v>
      </c>
      <c r="D78" s="10"/>
      <c r="H78" s="11"/>
      <c r="I78" s="11"/>
      <c r="J78" s="11"/>
      <c r="K78" s="11"/>
      <c r="L78" s="5">
        <v>24</v>
      </c>
    </row>
    <row r="79" spans="1:15">
      <c r="B79" s="11"/>
      <c r="C79" s="9" t="s">
        <v>134</v>
      </c>
      <c r="D79" s="10"/>
      <c r="H79" s="11"/>
      <c r="I79" s="11"/>
      <c r="J79" s="11"/>
      <c r="K79" s="11"/>
      <c r="L79" s="5">
        <v>80</v>
      </c>
    </row>
    <row r="80" spans="1:15" ht="16.5" thickBot="1">
      <c r="B80" s="14"/>
      <c r="C80" s="12" t="s">
        <v>133</v>
      </c>
      <c r="D80" s="13"/>
      <c r="H80" s="11"/>
      <c r="I80" s="11"/>
      <c r="J80" s="11"/>
      <c r="K80" s="11"/>
      <c r="L80" s="15">
        <v>6</v>
      </c>
    </row>
    <row r="81" spans="12:12" ht="16.5" thickBot="1">
      <c r="L81" s="21">
        <f>SUM(L76:L80)</f>
        <v>150</v>
      </c>
    </row>
  </sheetData>
  <pageMargins left="0.7" right="0.7" top="0.75" bottom="0.75" header="0.3" footer="0.3"/>
  <pageSetup paperSize="3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Tulsa Community College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tsewell</cp:lastModifiedBy>
  <cp:lastPrinted>2017-11-06T19:58:28Z</cp:lastPrinted>
  <dcterms:created xsi:type="dcterms:W3CDTF">2017-09-05T13:05:54Z</dcterms:created>
  <dcterms:modified xsi:type="dcterms:W3CDTF">2017-11-06T20:09:17Z</dcterms:modified>
</cp:coreProperties>
</file>